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7" i="1" l="1"/>
  <c r="I21" i="1"/>
  <c r="D21" i="1" l="1"/>
  <c r="D7" i="1"/>
</calcChain>
</file>

<file path=xl/sharedStrings.xml><?xml version="1.0" encoding="utf-8"?>
<sst xmlns="http://schemas.openxmlformats.org/spreadsheetml/2006/main" count="65" uniqueCount="39">
  <si>
    <t>форма 19 г. 3)</t>
  </si>
  <si>
    <t>№ п/п</t>
  </si>
  <si>
    <t>Номер пункта, подпункта, абзаца Стандартов</t>
  </si>
  <si>
    <t>Наименование информации</t>
  </si>
  <si>
    <t>Наименование уровней напряжения</t>
  </si>
  <si>
    <t>Всего</t>
  </si>
  <si>
    <t>ВН</t>
  </si>
  <si>
    <t>СН1</t>
  </si>
  <si>
    <t>СН2</t>
  </si>
  <si>
    <t>НН</t>
  </si>
  <si>
    <t>1.</t>
  </si>
  <si>
    <t>п. 19, п.п "г", абз. 3</t>
  </si>
  <si>
    <t>О затратах сетевой организации на покупку потерь в собственных сетях, т.руб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</si>
  <si>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потерь:</t>
  </si>
  <si>
    <t>уровень нормативных потерь электроэнергии на текущий период, %</t>
  </si>
  <si>
    <t>уровень нормативных потерь электроэнергии на текущий период , МВт ч</t>
  </si>
  <si>
    <t>источник опубликования решения об установлении уровня нормативных потерь</t>
  </si>
  <si>
    <t>О перечне мероприятий по снижению размеров потерь в сетях, а также о сроках их исполнения и источниках финансирования</t>
  </si>
  <si>
    <t>1. Отключение трасформаторов на 2-х трасформаторных подстанциях;</t>
  </si>
  <si>
    <t>2. Выравнивание нагрузок фаз в электросетях 0,4 кВ;</t>
  </si>
  <si>
    <t>3. Совершенствование систем расчетного и технического учета;</t>
  </si>
  <si>
    <t xml:space="preserve">4. Замена приборов учета физ.лиц на кл. точ. 2,0; </t>
  </si>
  <si>
    <t>5. Замена технического учета на ПС;</t>
  </si>
  <si>
    <t>6. Проведение рейдов в коммунально-бытовом секторе.</t>
  </si>
  <si>
    <t>Уровень нормативных потерь электроэнергии Министерством энергетики РФ не утверждался</t>
  </si>
  <si>
    <t>О размере фактических потерь, оплачиваемых покупателями при осуществлении расчетов за электрическую энергию по уровням напряжения кВт/ч</t>
  </si>
  <si>
    <t>О закупке сетевыми организациями (ООО "ЭнКо+") электрической энергии для компенсации потерь в сетях и ее стоимости:</t>
  </si>
  <si>
    <t>ПЛАН 2022 г</t>
  </si>
  <si>
    <t>2.1.</t>
  </si>
  <si>
    <t>2.2.</t>
  </si>
  <si>
    <t>2.3.</t>
  </si>
  <si>
    <t>3.</t>
  </si>
  <si>
    <t>4.</t>
  </si>
  <si>
    <t>4.1.</t>
  </si>
  <si>
    <t>4.2.</t>
  </si>
  <si>
    <t>ФАКТ 2022 г</t>
  </si>
  <si>
    <t>ПЛАН 2023 г</t>
  </si>
  <si>
    <t>объем электрической энергии, закупаемой ООО "ЭнКо+" для компенсации потерь в сетях, тыс. кВт*ч</t>
  </si>
  <si>
    <t>стоимость электрической энергии, приобретаемой для целей компенсации потерь, т.руб.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</si>
</sst>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/>
    <xf numFmtId="0" fontId="0" fillId="0" borderId="1" xfId="0" applyBorder="1" applyAlignment="1">
      <alignment horizontal="center"/>
    </xf>
    <xf numFmtId="164" fontId="0" fillId="0" borderId="0" xfId="0" applyNumberFormat="1"/>
    <xf numFmtId="16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wrapText="1"/>
    </xf>
    <xf numFmtId="164" fontId="5" fillId="0" borderId="1" xfId="2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top"/>
    </xf>
    <xf numFmtId="0" fontId="5" fillId="0" borderId="16" xfId="2" applyFont="1" applyFill="1" applyBorder="1" applyAlignment="1">
      <alignment horizontal="center" vertical="top"/>
    </xf>
    <xf numFmtId="0" fontId="5" fillId="0" borderId="17" xfId="2" applyFont="1" applyFill="1" applyBorder="1" applyAlignment="1">
      <alignment horizontal="center" vertical="top"/>
    </xf>
    <xf numFmtId="164" fontId="3" fillId="0" borderId="16" xfId="2" applyNumberFormat="1" applyFont="1" applyFill="1" applyBorder="1" applyAlignment="1">
      <alignment horizontal="center" wrapText="1"/>
    </xf>
    <xf numFmtId="4" fontId="5" fillId="0" borderId="17" xfId="2" applyNumberFormat="1" applyFont="1" applyFill="1" applyBorder="1" applyAlignment="1">
      <alignment horizont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164" fontId="5" fillId="0" borderId="17" xfId="2" applyNumberFormat="1" applyFont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164" fontId="5" fillId="0" borderId="17" xfId="2" applyNumberFormat="1" applyFont="1" applyFill="1" applyBorder="1" applyAlignment="1">
      <alignment horizontal="center" vertical="center" wrapText="1"/>
    </xf>
    <xf numFmtId="4" fontId="5" fillId="0" borderId="16" xfId="2" applyNumberFormat="1" applyFont="1" applyFill="1" applyBorder="1" applyAlignment="1">
      <alignment horizontal="center" wrapText="1"/>
    </xf>
    <xf numFmtId="166" fontId="4" fillId="0" borderId="16" xfId="0" applyNumberFormat="1" applyFont="1" applyBorder="1" applyAlignment="1">
      <alignment horizontal="right" vertical="center"/>
    </xf>
    <xf numFmtId="0" fontId="5" fillId="0" borderId="1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wrapText="1"/>
    </xf>
    <xf numFmtId="0" fontId="5" fillId="0" borderId="5" xfId="2" applyFont="1" applyFill="1" applyBorder="1" applyAlignment="1">
      <alignment horizontal="justify" vertical="top" wrapText="1"/>
    </xf>
    <xf numFmtId="16" fontId="0" fillId="0" borderId="1" xfId="0" applyNumberFormat="1" applyBorder="1" applyAlignment="1">
      <alignment horizontal="center"/>
    </xf>
    <xf numFmtId="0" fontId="3" fillId="0" borderId="22" xfId="2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1" xfId="0" applyNumberFormat="1" applyBorder="1" applyAlignment="1">
      <alignment horizontal="center"/>
    </xf>
    <xf numFmtId="0" fontId="5" fillId="0" borderId="3" xfId="2" applyFont="1" applyFill="1" applyBorder="1" applyAlignment="1">
      <alignment horizontal="left" vertical="top" wrapText="1"/>
    </xf>
    <xf numFmtId="0" fontId="5" fillId="0" borderId="9" xfId="2" applyFont="1" applyFill="1" applyBorder="1" applyAlignment="1">
      <alignment horizontal="left" vertical="top" wrapText="1"/>
    </xf>
    <xf numFmtId="0" fontId="5" fillId="0" borderId="10" xfId="2" applyFont="1" applyFill="1" applyBorder="1" applyAlignment="1">
      <alignment horizontal="left" vertical="top" wrapText="1"/>
    </xf>
    <xf numFmtId="0" fontId="5" fillId="0" borderId="18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19" xfId="2" applyFont="1" applyBorder="1" applyAlignment="1">
      <alignment horizontal="left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5" fillId="0" borderId="21" xfId="2" applyFont="1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/>
    </xf>
    <xf numFmtId="0" fontId="3" fillId="0" borderId="9" xfId="2" applyFont="1" applyBorder="1" applyAlignment="1">
      <alignment horizontal="center" vertical="top"/>
    </xf>
    <xf numFmtId="0" fontId="3" fillId="0" borderId="10" xfId="2" applyFont="1" applyBorder="1" applyAlignment="1">
      <alignment horizontal="center" vertical="top"/>
    </xf>
    <xf numFmtId="0" fontId="3" fillId="0" borderId="25" xfId="2" applyFont="1" applyBorder="1" applyAlignment="1">
      <alignment horizontal="center" vertical="top"/>
    </xf>
    <xf numFmtId="0" fontId="3" fillId="0" borderId="26" xfId="2" applyFont="1" applyBorder="1" applyAlignment="1">
      <alignment horizontal="center" vertical="top"/>
    </xf>
    <xf numFmtId="0" fontId="3" fillId="0" borderId="27" xfId="2" applyFont="1" applyBorder="1" applyAlignment="1">
      <alignment horizontal="center" vertical="top"/>
    </xf>
    <xf numFmtId="0" fontId="3" fillId="0" borderId="11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0" fontId="3" fillId="0" borderId="13" xfId="2" applyFont="1" applyBorder="1" applyAlignment="1">
      <alignment horizontal="center" vertical="top"/>
    </xf>
    <xf numFmtId="0" fontId="3" fillId="0" borderId="16" xfId="2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17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0" fontId="3" fillId="0" borderId="6" xfId="2" applyFont="1" applyBorder="1" applyAlignment="1">
      <alignment horizontal="center" vertical="top"/>
    </xf>
    <xf numFmtId="0" fontId="3" fillId="0" borderId="15" xfId="2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2" applyFont="1" applyAlignment="1">
      <alignment horizontal="center"/>
    </xf>
    <xf numFmtId="165" fontId="6" fillId="0" borderId="18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19" xfId="1" applyNumberFormat="1" applyFont="1" applyFill="1" applyBorder="1" applyAlignment="1">
      <alignment horizontal="center" vertical="center" wrapText="1"/>
    </xf>
    <xf numFmtId="165" fontId="6" fillId="0" borderId="2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6" fillId="0" borderId="21" xfId="1" applyNumberFormat="1" applyFont="1" applyFill="1" applyBorder="1" applyAlignment="1">
      <alignment horizontal="center" vertical="center" wrapText="1"/>
    </xf>
    <xf numFmtId="165" fontId="6" fillId="0" borderId="28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horizontal="center" vertical="center" wrapText="1"/>
    </xf>
    <xf numFmtId="165" fontId="6" fillId="0" borderId="3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70" zoomScaleNormal="70" workbookViewId="0">
      <selection activeCell="A3" sqref="A3"/>
    </sheetView>
  </sheetViews>
  <sheetFormatPr defaultRowHeight="14.4" x14ac:dyDescent="0.3"/>
  <cols>
    <col min="1" max="1" width="8.88671875" style="1"/>
    <col min="2" max="2" width="19.6640625" customWidth="1"/>
    <col min="3" max="3" width="31" customWidth="1"/>
    <col min="4" max="4" width="15.44140625" customWidth="1"/>
    <col min="5" max="5" width="11.33203125" customWidth="1"/>
    <col min="6" max="6" width="12.109375" customWidth="1"/>
    <col min="7" max="7" width="12.5546875" customWidth="1"/>
    <col min="8" max="9" width="13.33203125" customWidth="1"/>
    <col min="10" max="10" width="15.21875" customWidth="1"/>
    <col min="11" max="11" width="12.6640625" customWidth="1"/>
    <col min="12" max="12" width="12.5546875" customWidth="1"/>
    <col min="13" max="13" width="11.88671875" customWidth="1"/>
    <col min="14" max="14" width="14.44140625" customWidth="1"/>
    <col min="15" max="15" width="13.6640625" customWidth="1"/>
    <col min="16" max="16" width="15.33203125" customWidth="1"/>
    <col min="17" max="17" width="14.5546875" customWidth="1"/>
    <col min="18" max="18" width="12.33203125" customWidth="1"/>
  </cols>
  <sheetData>
    <row r="1" spans="1:18" x14ac:dyDescent="0.3">
      <c r="Q1" s="61" t="s">
        <v>0</v>
      </c>
      <c r="R1" s="61"/>
    </row>
    <row r="2" spans="1:18" ht="15.6" x14ac:dyDescent="0.3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6.2" thickBot="1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6" x14ac:dyDescent="0.3">
      <c r="A4" s="42" t="s">
        <v>1</v>
      </c>
      <c r="B4" s="43" t="s">
        <v>2</v>
      </c>
      <c r="C4" s="46" t="s">
        <v>3</v>
      </c>
      <c r="D4" s="49" t="s">
        <v>4</v>
      </c>
      <c r="E4" s="50"/>
      <c r="F4" s="50"/>
      <c r="G4" s="50"/>
      <c r="H4" s="51"/>
      <c r="I4" s="52" t="s">
        <v>4</v>
      </c>
      <c r="J4" s="53"/>
      <c r="K4" s="53"/>
      <c r="L4" s="53"/>
      <c r="M4" s="54"/>
      <c r="N4" s="52" t="s">
        <v>4</v>
      </c>
      <c r="O4" s="53"/>
      <c r="P4" s="53"/>
      <c r="Q4" s="53"/>
      <c r="R4" s="54"/>
    </row>
    <row r="5" spans="1:18" ht="15.6" x14ac:dyDescent="0.3">
      <c r="A5" s="42"/>
      <c r="B5" s="44"/>
      <c r="C5" s="47"/>
      <c r="D5" s="55" t="s">
        <v>27</v>
      </c>
      <c r="E5" s="56"/>
      <c r="F5" s="56"/>
      <c r="G5" s="56"/>
      <c r="H5" s="57"/>
      <c r="I5" s="58" t="s">
        <v>35</v>
      </c>
      <c r="J5" s="59"/>
      <c r="K5" s="59"/>
      <c r="L5" s="59"/>
      <c r="M5" s="60"/>
      <c r="N5" s="58" t="s">
        <v>36</v>
      </c>
      <c r="O5" s="59"/>
      <c r="P5" s="59"/>
      <c r="Q5" s="59"/>
      <c r="R5" s="60"/>
    </row>
    <row r="6" spans="1:18" ht="15.6" x14ac:dyDescent="0.3">
      <c r="A6" s="42"/>
      <c r="B6" s="45"/>
      <c r="C6" s="48"/>
      <c r="D6" s="10" t="s">
        <v>5</v>
      </c>
      <c r="E6" s="9" t="s">
        <v>6</v>
      </c>
      <c r="F6" s="9" t="s">
        <v>7</v>
      </c>
      <c r="G6" s="9" t="s">
        <v>8</v>
      </c>
      <c r="H6" s="11" t="s">
        <v>9</v>
      </c>
      <c r="I6" s="10" t="s">
        <v>5</v>
      </c>
      <c r="J6" s="9" t="s">
        <v>6</v>
      </c>
      <c r="K6" s="9" t="s">
        <v>7</v>
      </c>
      <c r="L6" s="9" t="s">
        <v>8</v>
      </c>
      <c r="M6" s="11" t="s">
        <v>9</v>
      </c>
      <c r="N6" s="10" t="s">
        <v>5</v>
      </c>
      <c r="O6" s="9" t="s">
        <v>6</v>
      </c>
      <c r="P6" s="9" t="s">
        <v>7</v>
      </c>
      <c r="Q6" s="9" t="s">
        <v>8</v>
      </c>
      <c r="R6" s="11" t="s">
        <v>9</v>
      </c>
    </row>
    <row r="7" spans="1:18" ht="218.4" customHeight="1" x14ac:dyDescent="0.3">
      <c r="A7" s="4" t="s">
        <v>10</v>
      </c>
      <c r="B7" s="36" t="s">
        <v>11</v>
      </c>
      <c r="C7" s="22" t="s">
        <v>12</v>
      </c>
      <c r="D7" s="14">
        <f>D20*2084.14/1000</f>
        <v>488.23272053999995</v>
      </c>
      <c r="E7" s="6">
        <v>488.233</v>
      </c>
      <c r="F7" s="6">
        <v>0</v>
      </c>
      <c r="G7" s="6">
        <v>0</v>
      </c>
      <c r="H7" s="19">
        <v>0</v>
      </c>
      <c r="I7" s="21">
        <f>SUM(J7:M7)</f>
        <v>1180913.382</v>
      </c>
      <c r="J7" s="6">
        <v>1017907.474</v>
      </c>
      <c r="K7" s="6">
        <v>0</v>
      </c>
      <c r="L7" s="6">
        <v>163005.908</v>
      </c>
      <c r="M7" s="19">
        <v>0</v>
      </c>
      <c r="N7" s="14">
        <v>519.72799999999995</v>
      </c>
      <c r="O7" s="6">
        <v>519.72799999999995</v>
      </c>
      <c r="P7" s="6">
        <v>0</v>
      </c>
      <c r="Q7" s="6">
        <v>0</v>
      </c>
      <c r="R7" s="19">
        <v>0</v>
      </c>
    </row>
    <row r="8" spans="1:18" ht="93.6" customHeight="1" x14ac:dyDescent="0.3">
      <c r="A8" s="4">
        <v>2</v>
      </c>
      <c r="B8" s="37"/>
      <c r="C8" s="23" t="s">
        <v>13</v>
      </c>
      <c r="D8" s="63" t="s">
        <v>24</v>
      </c>
      <c r="E8" s="64"/>
      <c r="F8" s="64"/>
      <c r="G8" s="64"/>
      <c r="H8" s="65"/>
      <c r="I8" s="63" t="s">
        <v>24</v>
      </c>
      <c r="J8" s="64"/>
      <c r="K8" s="64"/>
      <c r="L8" s="64"/>
      <c r="M8" s="65"/>
      <c r="N8" s="63" t="s">
        <v>24</v>
      </c>
      <c r="O8" s="64"/>
      <c r="P8" s="64"/>
      <c r="Q8" s="64"/>
      <c r="R8" s="65"/>
    </row>
    <row r="9" spans="1:18" ht="46.8" customHeight="1" x14ac:dyDescent="0.3">
      <c r="A9" s="26" t="s">
        <v>28</v>
      </c>
      <c r="B9" s="37"/>
      <c r="C9" s="24" t="s">
        <v>14</v>
      </c>
      <c r="D9" s="66"/>
      <c r="E9" s="67"/>
      <c r="F9" s="67"/>
      <c r="G9" s="67"/>
      <c r="H9" s="68"/>
      <c r="I9" s="66"/>
      <c r="J9" s="67"/>
      <c r="K9" s="67"/>
      <c r="L9" s="67"/>
      <c r="M9" s="68"/>
      <c r="N9" s="66"/>
      <c r="O9" s="67"/>
      <c r="P9" s="67"/>
      <c r="Q9" s="67"/>
      <c r="R9" s="68"/>
    </row>
    <row r="10" spans="1:18" ht="46.8" x14ac:dyDescent="0.3">
      <c r="A10" s="4" t="s">
        <v>29</v>
      </c>
      <c r="B10" s="37"/>
      <c r="C10" s="24" t="s">
        <v>15</v>
      </c>
      <c r="D10" s="66"/>
      <c r="E10" s="67"/>
      <c r="F10" s="67"/>
      <c r="G10" s="67"/>
      <c r="H10" s="68"/>
      <c r="I10" s="66"/>
      <c r="J10" s="67"/>
      <c r="K10" s="67"/>
      <c r="L10" s="67"/>
      <c r="M10" s="68"/>
      <c r="N10" s="66"/>
      <c r="O10" s="67"/>
      <c r="P10" s="67"/>
      <c r="Q10" s="67"/>
      <c r="R10" s="68"/>
    </row>
    <row r="11" spans="1:18" ht="76.8" customHeight="1" x14ac:dyDescent="0.3">
      <c r="A11" s="4" t="s">
        <v>30</v>
      </c>
      <c r="B11" s="37"/>
      <c r="C11" s="22" t="s">
        <v>16</v>
      </c>
      <c r="D11" s="69"/>
      <c r="E11" s="70"/>
      <c r="F11" s="70"/>
      <c r="G11" s="70"/>
      <c r="H11" s="71"/>
      <c r="I11" s="69"/>
      <c r="J11" s="70"/>
      <c r="K11" s="70"/>
      <c r="L11" s="70"/>
      <c r="M11" s="71"/>
      <c r="N11" s="69"/>
      <c r="O11" s="70"/>
      <c r="P11" s="70"/>
      <c r="Q11" s="70"/>
      <c r="R11" s="71"/>
    </row>
    <row r="12" spans="1:18" ht="15.6" customHeight="1" x14ac:dyDescent="0.3">
      <c r="A12" s="29" t="s">
        <v>31</v>
      </c>
      <c r="B12" s="37"/>
      <c r="C12" s="30" t="s">
        <v>17</v>
      </c>
      <c r="D12" s="33" t="s">
        <v>18</v>
      </c>
      <c r="E12" s="34"/>
      <c r="F12" s="34"/>
      <c r="G12" s="34"/>
      <c r="H12" s="35"/>
      <c r="I12" s="33" t="s">
        <v>18</v>
      </c>
      <c r="J12" s="34"/>
      <c r="K12" s="34"/>
      <c r="L12" s="34"/>
      <c r="M12" s="35"/>
      <c r="N12" s="33" t="s">
        <v>18</v>
      </c>
      <c r="O12" s="34"/>
      <c r="P12" s="34"/>
      <c r="Q12" s="34"/>
      <c r="R12" s="35"/>
    </row>
    <row r="13" spans="1:18" ht="15.6" customHeight="1" x14ac:dyDescent="0.3">
      <c r="A13" s="29"/>
      <c r="B13" s="37"/>
      <c r="C13" s="31"/>
      <c r="D13" s="39" t="s">
        <v>19</v>
      </c>
      <c r="E13" s="40"/>
      <c r="F13" s="40"/>
      <c r="G13" s="40"/>
      <c r="H13" s="41"/>
      <c r="I13" s="39" t="s">
        <v>19</v>
      </c>
      <c r="J13" s="40"/>
      <c r="K13" s="40"/>
      <c r="L13" s="40"/>
      <c r="M13" s="41"/>
      <c r="N13" s="39" t="s">
        <v>19</v>
      </c>
      <c r="O13" s="40"/>
      <c r="P13" s="40"/>
      <c r="Q13" s="40"/>
      <c r="R13" s="41"/>
    </row>
    <row r="14" spans="1:18" ht="15.6" customHeight="1" x14ac:dyDescent="0.3">
      <c r="A14" s="29"/>
      <c r="B14" s="37"/>
      <c r="C14" s="31"/>
      <c r="D14" s="39" t="s">
        <v>20</v>
      </c>
      <c r="E14" s="40"/>
      <c r="F14" s="40"/>
      <c r="G14" s="40"/>
      <c r="H14" s="41"/>
      <c r="I14" s="39" t="s">
        <v>20</v>
      </c>
      <c r="J14" s="40"/>
      <c r="K14" s="40"/>
      <c r="L14" s="40"/>
      <c r="M14" s="41"/>
      <c r="N14" s="39" t="s">
        <v>20</v>
      </c>
      <c r="O14" s="40"/>
      <c r="P14" s="40"/>
      <c r="Q14" s="40"/>
      <c r="R14" s="41"/>
    </row>
    <row r="15" spans="1:18" ht="15.6" customHeight="1" x14ac:dyDescent="0.3">
      <c r="A15" s="29"/>
      <c r="B15" s="37"/>
      <c r="C15" s="31"/>
      <c r="D15" s="39" t="s">
        <v>21</v>
      </c>
      <c r="E15" s="40"/>
      <c r="F15" s="40"/>
      <c r="G15" s="40"/>
      <c r="H15" s="41"/>
      <c r="I15" s="39" t="s">
        <v>21</v>
      </c>
      <c r="J15" s="40"/>
      <c r="K15" s="40"/>
      <c r="L15" s="40"/>
      <c r="M15" s="41"/>
      <c r="N15" s="39" t="s">
        <v>21</v>
      </c>
      <c r="O15" s="40"/>
      <c r="P15" s="40"/>
      <c r="Q15" s="40"/>
      <c r="R15" s="41"/>
    </row>
    <row r="16" spans="1:18" ht="15.6" customHeight="1" x14ac:dyDescent="0.3">
      <c r="A16" s="29"/>
      <c r="B16" s="37"/>
      <c r="C16" s="31"/>
      <c r="D16" s="39" t="s">
        <v>22</v>
      </c>
      <c r="E16" s="40"/>
      <c r="F16" s="40"/>
      <c r="G16" s="40"/>
      <c r="H16" s="41"/>
      <c r="I16" s="39" t="s">
        <v>22</v>
      </c>
      <c r="J16" s="40"/>
      <c r="K16" s="40"/>
      <c r="L16" s="40"/>
      <c r="M16" s="41"/>
      <c r="N16" s="39" t="s">
        <v>22</v>
      </c>
      <c r="O16" s="40"/>
      <c r="P16" s="40"/>
      <c r="Q16" s="40"/>
      <c r="R16" s="41"/>
    </row>
    <row r="17" spans="1:18" ht="15.6" customHeight="1" x14ac:dyDescent="0.3">
      <c r="A17" s="29"/>
      <c r="B17" s="37"/>
      <c r="C17" s="31"/>
      <c r="D17" s="39" t="s">
        <v>23</v>
      </c>
      <c r="E17" s="40"/>
      <c r="F17" s="40"/>
      <c r="G17" s="40"/>
      <c r="H17" s="41"/>
      <c r="I17" s="39" t="s">
        <v>23</v>
      </c>
      <c r="J17" s="40"/>
      <c r="K17" s="40"/>
      <c r="L17" s="40"/>
      <c r="M17" s="41"/>
      <c r="N17" s="39" t="s">
        <v>23</v>
      </c>
      <c r="O17" s="40"/>
      <c r="P17" s="40"/>
      <c r="Q17" s="40"/>
      <c r="R17" s="41"/>
    </row>
    <row r="18" spans="1:18" ht="15.6" x14ac:dyDescent="0.3">
      <c r="A18" s="29"/>
      <c r="B18" s="37"/>
      <c r="C18" s="32"/>
      <c r="D18" s="39"/>
      <c r="E18" s="40"/>
      <c r="F18" s="40"/>
      <c r="G18" s="40"/>
      <c r="H18" s="41"/>
      <c r="I18" s="39"/>
      <c r="J18" s="40"/>
      <c r="K18" s="40"/>
      <c r="L18" s="40"/>
      <c r="M18" s="41"/>
      <c r="N18" s="39"/>
      <c r="O18" s="40"/>
      <c r="P18" s="40"/>
      <c r="Q18" s="40"/>
      <c r="R18" s="41"/>
    </row>
    <row r="19" spans="1:18" ht="78" x14ac:dyDescent="0.3">
      <c r="A19" s="4" t="s">
        <v>32</v>
      </c>
      <c r="B19" s="37"/>
      <c r="C19" s="24" t="s">
        <v>26</v>
      </c>
      <c r="D19" s="12"/>
      <c r="E19" s="7"/>
      <c r="F19" s="7"/>
      <c r="G19" s="7"/>
      <c r="H19" s="13"/>
      <c r="I19" s="20"/>
      <c r="J19" s="7"/>
      <c r="K19" s="7"/>
      <c r="L19" s="7"/>
      <c r="M19" s="13"/>
      <c r="N19" s="12"/>
      <c r="O19" s="7"/>
      <c r="P19" s="7"/>
      <c r="Q19" s="7"/>
      <c r="R19" s="13"/>
    </row>
    <row r="20" spans="1:18" ht="62.4" x14ac:dyDescent="0.3">
      <c r="A20" s="4" t="s">
        <v>33</v>
      </c>
      <c r="B20" s="37"/>
      <c r="C20" s="24" t="s">
        <v>37</v>
      </c>
      <c r="D20" s="14">
        <v>234.261</v>
      </c>
      <c r="E20" s="8">
        <v>234.261</v>
      </c>
      <c r="F20" s="8">
        <v>0</v>
      </c>
      <c r="G20" s="8">
        <v>0</v>
      </c>
      <c r="H20" s="15">
        <v>0</v>
      </c>
      <c r="I20" s="14">
        <v>413.38200000000001</v>
      </c>
      <c r="J20" s="8">
        <v>356.65</v>
      </c>
      <c r="K20" s="8">
        <v>0</v>
      </c>
      <c r="L20" s="8">
        <v>56.731999999999999</v>
      </c>
      <c r="M20" s="15">
        <v>0</v>
      </c>
      <c r="N20" s="14">
        <v>228.78299999999999</v>
      </c>
      <c r="O20" s="8">
        <v>228.78299999999999</v>
      </c>
      <c r="P20" s="8">
        <v>0</v>
      </c>
      <c r="Q20" s="8">
        <v>0</v>
      </c>
      <c r="R20" s="15">
        <v>0</v>
      </c>
    </row>
    <row r="21" spans="1:18" ht="62.4" x14ac:dyDescent="0.3">
      <c r="A21" s="4" t="s">
        <v>34</v>
      </c>
      <c r="B21" s="37"/>
      <c r="C21" s="24" t="s">
        <v>38</v>
      </c>
      <c r="D21" s="14">
        <f>SUM(E21:H21)</f>
        <v>488.233</v>
      </c>
      <c r="E21" s="6">
        <v>488.233</v>
      </c>
      <c r="F21" s="6">
        <v>0</v>
      </c>
      <c r="G21" s="6">
        <v>0</v>
      </c>
      <c r="H21" s="19">
        <v>0</v>
      </c>
      <c r="I21" s="21">
        <f>SUM(J21:M21)</f>
        <v>1180913.382</v>
      </c>
      <c r="J21" s="6">
        <v>1017907.474</v>
      </c>
      <c r="K21" s="6">
        <v>0</v>
      </c>
      <c r="L21" s="6">
        <v>163005.908</v>
      </c>
      <c r="M21" s="19">
        <v>0</v>
      </c>
      <c r="N21" s="14">
        <v>519.72799999999995</v>
      </c>
      <c r="O21" s="6">
        <v>519.72799999999995</v>
      </c>
      <c r="P21" s="6">
        <v>0</v>
      </c>
      <c r="Q21" s="6">
        <v>0</v>
      </c>
      <c r="R21" s="19">
        <v>0</v>
      </c>
    </row>
    <row r="22" spans="1:18" ht="94.2" thickBot="1" x14ac:dyDescent="0.35">
      <c r="A22" s="4">
        <v>5</v>
      </c>
      <c r="B22" s="38"/>
      <c r="C22" s="25" t="s">
        <v>25</v>
      </c>
      <c r="D22" s="16">
        <v>0</v>
      </c>
      <c r="E22" s="17">
        <v>0</v>
      </c>
      <c r="F22" s="17">
        <v>0</v>
      </c>
      <c r="G22" s="17">
        <v>0</v>
      </c>
      <c r="H22" s="18">
        <v>0</v>
      </c>
      <c r="I22" s="27">
        <v>26.776</v>
      </c>
      <c r="J22" s="17">
        <v>0</v>
      </c>
      <c r="K22" s="17">
        <v>0</v>
      </c>
      <c r="L22" s="17">
        <v>26.776</v>
      </c>
      <c r="M22" s="18">
        <v>0</v>
      </c>
      <c r="N22" s="16">
        <v>0</v>
      </c>
      <c r="O22" s="17">
        <v>0</v>
      </c>
      <c r="P22" s="17">
        <v>0</v>
      </c>
      <c r="Q22" s="17">
        <v>0</v>
      </c>
      <c r="R22" s="18">
        <v>0</v>
      </c>
    </row>
    <row r="27" spans="1:18" x14ac:dyDescent="0.3">
      <c r="I27" s="28"/>
      <c r="J27" s="5"/>
      <c r="K27" s="5"/>
      <c r="L27" s="5"/>
    </row>
  </sheetData>
  <mergeCells count="38">
    <mergeCell ref="Q1:R1"/>
    <mergeCell ref="B2:R2"/>
    <mergeCell ref="N4:R4"/>
    <mergeCell ref="N5:R5"/>
    <mergeCell ref="N18:R18"/>
    <mergeCell ref="I15:M15"/>
    <mergeCell ref="N15:R15"/>
    <mergeCell ref="I16:M16"/>
    <mergeCell ref="N16:R16"/>
    <mergeCell ref="I8:M11"/>
    <mergeCell ref="N8:R11"/>
    <mergeCell ref="D8:H11"/>
    <mergeCell ref="D12:H12"/>
    <mergeCell ref="D13:H13"/>
    <mergeCell ref="D14:H14"/>
    <mergeCell ref="A4:A6"/>
    <mergeCell ref="B4:B6"/>
    <mergeCell ref="C4:C6"/>
    <mergeCell ref="D4:H4"/>
    <mergeCell ref="I4:M4"/>
    <mergeCell ref="D5:H5"/>
    <mergeCell ref="I5:M5"/>
    <mergeCell ref="A12:A18"/>
    <mergeCell ref="C12:C18"/>
    <mergeCell ref="I12:M12"/>
    <mergeCell ref="N12:R12"/>
    <mergeCell ref="B7:B22"/>
    <mergeCell ref="I13:M13"/>
    <mergeCell ref="N13:R13"/>
    <mergeCell ref="I14:M14"/>
    <mergeCell ref="N14:R14"/>
    <mergeCell ref="I17:M17"/>
    <mergeCell ref="N17:R17"/>
    <mergeCell ref="I18:M18"/>
    <mergeCell ref="D15:H15"/>
    <mergeCell ref="D16:H16"/>
    <mergeCell ref="D17:H17"/>
    <mergeCell ref="D18:H18"/>
  </mergeCells>
  <pageMargins left="0.7" right="0.7" top="0.75" bottom="0.75" header="0.3" footer="0.3"/>
  <pageSetup paperSize="9" orientation="portrait" r:id="rId1"/>
  <ignoredErrors>
    <ignoredError sqref="I21 I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2023-01-17T04:19:07Z</dcterms:modified>
</cp:coreProperties>
</file>